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nfunet-my.sharepoint.com/personal/ijones_nfu_org_uk/Documents/Documents/SFS/SFS Folders/"/>
    </mc:Choice>
  </mc:AlternateContent>
  <xr:revisionPtr revIDLastSave="77" documentId="8_{748C640B-76DA-43DF-A3B5-8C4CAA1E0F86}" xr6:coauthVersionLast="47" xr6:coauthVersionMax="47" xr10:uidLastSave="{74CA44DF-A43F-43E6-BBC5-E4E0472C4F55}"/>
  <bookViews>
    <workbookView xWindow="-110" yWindow="-110" windowWidth="19420" windowHeight="10300" xr2:uid="{FD60292D-01E5-4BDB-92B8-54923C1FD9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I14" i="1"/>
  <c r="J14" i="1"/>
  <c r="K14" i="1"/>
  <c r="L14" i="1"/>
  <c r="M14" i="1"/>
  <c r="H15" i="1"/>
  <c r="I15" i="1"/>
  <c r="J15" i="1"/>
  <c r="K15" i="1"/>
  <c r="L15" i="1"/>
  <c r="M15" i="1"/>
  <c r="H16" i="1"/>
  <c r="I16" i="1"/>
  <c r="J16" i="1"/>
  <c r="N16" i="1" s="1"/>
  <c r="O16" i="1" s="1"/>
  <c r="K16" i="1"/>
  <c r="L16" i="1"/>
  <c r="M16" i="1"/>
  <c r="H17" i="1"/>
  <c r="I17" i="1"/>
  <c r="J17" i="1"/>
  <c r="K17" i="1"/>
  <c r="L17" i="1"/>
  <c r="M17" i="1"/>
  <c r="N17" i="1"/>
  <c r="O17" i="1" s="1"/>
  <c r="H18" i="1"/>
  <c r="I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M13" i="1"/>
  <c r="L13" i="1"/>
  <c r="K13" i="1"/>
  <c r="J13" i="1"/>
  <c r="I13" i="1"/>
  <c r="H13" i="1"/>
  <c r="N14" i="1" l="1"/>
  <c r="O14" i="1" s="1"/>
  <c r="N15" i="1"/>
  <c r="O15" i="1" s="1"/>
  <c r="N18" i="1"/>
  <c r="O18" i="1" s="1"/>
  <c r="N20" i="1"/>
  <c r="O20" i="1" s="1"/>
  <c r="N19" i="1"/>
  <c r="O19" i="1" s="1"/>
  <c r="N13" i="1"/>
  <c r="O13" i="1" s="1"/>
</calcChain>
</file>

<file path=xl/sharedStrings.xml><?xml version="1.0" encoding="utf-8"?>
<sst xmlns="http://schemas.openxmlformats.org/spreadsheetml/2006/main" count="32" uniqueCount="26">
  <si>
    <t xml:space="preserve">Stocking Diary / Record Sheet </t>
  </si>
  <si>
    <t>Parcel Number</t>
  </si>
  <si>
    <t>Habitat Classification</t>
  </si>
  <si>
    <t>Parcel Name</t>
  </si>
  <si>
    <t>Parcel Size (Ha)</t>
  </si>
  <si>
    <t>Number of Animals</t>
  </si>
  <si>
    <t>Livestock Units (LU's)</t>
  </si>
  <si>
    <t>Date</t>
  </si>
  <si>
    <t>Cattle over 24 months or horses</t>
  </si>
  <si>
    <t>Cattle 6-24 months</t>
  </si>
  <si>
    <t>Sheep Yearling or Ewe/Ram Lamb</t>
  </si>
  <si>
    <t>Sheep Ewe with lamb at foot</t>
  </si>
  <si>
    <t>Sheep Dry ewes (including in lamb) / Rams</t>
  </si>
  <si>
    <t>Ponies</t>
  </si>
  <si>
    <t>Total</t>
  </si>
  <si>
    <t>LU / Ha</t>
  </si>
  <si>
    <t>1 Apr - 30 Sept         Min LU / Ha of 0.04</t>
  </si>
  <si>
    <t>1 Oct to 31 Mar    Max LU / Ha of 0.2</t>
  </si>
  <si>
    <t>1 LU</t>
  </si>
  <si>
    <t>0.6 LU</t>
  </si>
  <si>
    <t>0.09 LU</t>
  </si>
  <si>
    <t>0.15 LU</t>
  </si>
  <si>
    <t>0.12 LU</t>
  </si>
  <si>
    <t>0.5 LU</t>
  </si>
  <si>
    <t>Graze with a minimum level of 0.04 LU/ha between 1 April and 30 September</t>
  </si>
  <si>
    <t>Graze with a maximum level of 0.2 LU/ha between 1 October and 31 March.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</si>
</sst>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4" xfId="0" applyBorder="1"/>
    <xf numFmtId="0" fontId="0" fillId="2" borderId="0" xfId="0" applyFill="1"/>
    <xf numFmtId="0" fontId="0" fillId="3" borderId="11" xfId="0" applyFill="1" applyBorder="1"/>
    <xf numFmtId="0" fontId="0" fillId="0" borderId="15" xfId="0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13" xfId="0" applyFill="1" applyBorder="1" applyAlignment="1">
      <alignment wrapText="1"/>
    </xf>
    <xf numFmtId="14" fontId="0" fillId="0" borderId="17" xfId="0" applyNumberForma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1" xfId="0" applyBorder="1" applyAlignment="1">
      <alignment wrapText="1"/>
    </xf>
    <xf numFmtId="14" fontId="0" fillId="0" borderId="19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664865</xdr:colOff>
      <xdr:row>0</xdr:row>
      <xdr:rowOff>0</xdr:rowOff>
    </xdr:from>
    <xdr:to>
      <xdr:col>17</xdr:col>
      <xdr:colOff>3902</xdr:colOff>
      <xdr:row>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A7021A-C190-4BC8-ABFF-812E29F7C4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05" t="53378" r="35741" b="29683"/>
        <a:stretch>
          <a:fillRect/>
        </a:stretch>
      </xdr:blipFill>
      <xdr:spPr bwMode="auto">
        <a:xfrm>
          <a:off x="11686651" y="0"/>
          <a:ext cx="1427280" cy="8527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8055-7EAE-4EA1-82C6-2CFA54BEC3B1}">
  <sheetPr>
    <pageSetUpPr fitToPage="1"/>
  </sheetPr>
  <dimension ref="A5:Q36"/>
  <sheetViews>
    <sheetView tabSelected="1" topLeftCell="A6" zoomScale="70" zoomScaleNormal="70" workbookViewId="0">
      <selection activeCell="U14" sqref="U14"/>
    </sheetView>
  </sheetViews>
  <sheetFormatPr defaultColWidth="10.5703125" defaultRowHeight="14.45"/>
  <cols>
    <col min="1" max="1" width="10.5703125" style="39"/>
    <col min="15" max="15" width="10.5703125" customWidth="1"/>
    <col min="16" max="16" width="13" customWidth="1"/>
    <col min="17" max="17" width="17" customWidth="1"/>
    <col min="18" max="18" width="16.140625" customWidth="1"/>
  </cols>
  <sheetData>
    <row r="5" spans="1:17" ht="15" thickBot="1"/>
    <row r="6" spans="1:17" ht="58.5" thickBot="1">
      <c r="A6" s="40" t="s">
        <v>0</v>
      </c>
      <c r="B6" s="3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</row>
    <row r="7" spans="1:17" ht="29.45" thickBot="1">
      <c r="A7" s="40" t="s">
        <v>1</v>
      </c>
      <c r="B7" s="5"/>
      <c r="C7" s="2"/>
      <c r="D7" s="2"/>
      <c r="E7" s="2"/>
      <c r="F7" s="36" t="s">
        <v>2</v>
      </c>
      <c r="G7" s="5"/>
      <c r="H7" s="2"/>
      <c r="I7" s="2"/>
      <c r="J7" s="2"/>
      <c r="K7" s="36" t="s">
        <v>3</v>
      </c>
      <c r="L7" s="5"/>
      <c r="M7" s="2"/>
      <c r="N7" s="2"/>
      <c r="O7" s="15"/>
      <c r="P7" s="37" t="s">
        <v>4</v>
      </c>
      <c r="Q7" s="3"/>
    </row>
    <row r="8" spans="1:17" ht="12.6" customHeight="1">
      <c r="A8" s="41"/>
      <c r="B8" s="8"/>
      <c r="C8" s="8"/>
      <c r="D8" s="8"/>
      <c r="E8" s="8"/>
      <c r="F8" s="8"/>
      <c r="G8" s="9"/>
      <c r="H8" s="7"/>
      <c r="I8" s="8"/>
      <c r="J8" s="8"/>
      <c r="K8" s="8"/>
      <c r="L8" s="8"/>
      <c r="M8" s="8"/>
      <c r="N8" s="8"/>
      <c r="O8" s="8"/>
      <c r="P8" s="8"/>
      <c r="Q8" s="9"/>
    </row>
    <row r="9" spans="1:17">
      <c r="A9" s="42"/>
      <c r="B9" s="14"/>
      <c r="C9" s="14" t="s">
        <v>5</v>
      </c>
      <c r="D9" s="14"/>
      <c r="E9" s="14"/>
      <c r="F9" s="14"/>
      <c r="G9" s="18"/>
      <c r="H9" s="17"/>
      <c r="I9" s="14"/>
      <c r="J9" s="14"/>
      <c r="K9" s="14"/>
      <c r="L9" s="14" t="s">
        <v>6</v>
      </c>
      <c r="M9" s="14"/>
      <c r="N9" s="14"/>
      <c r="O9" s="14"/>
      <c r="P9" s="14"/>
      <c r="Q9" s="18"/>
    </row>
    <row r="10" spans="1:17" ht="15" thickBot="1">
      <c r="A10" s="42"/>
      <c r="B10" s="14"/>
      <c r="C10" s="14"/>
      <c r="D10" s="14"/>
      <c r="E10" s="14"/>
      <c r="F10" s="14"/>
      <c r="G10" s="18"/>
      <c r="H10" s="10"/>
      <c r="I10" s="11"/>
      <c r="J10" s="11"/>
      <c r="K10" s="11"/>
      <c r="L10" s="11"/>
      <c r="M10" s="11"/>
      <c r="N10" s="11"/>
      <c r="O10" s="11"/>
      <c r="P10" s="11"/>
      <c r="Q10" s="12"/>
    </row>
    <row r="11" spans="1:17" ht="82.5" customHeight="1" thickBot="1">
      <c r="A11" s="26" t="s">
        <v>7</v>
      </c>
      <c r="B11" s="24" t="s">
        <v>8</v>
      </c>
      <c r="C11" s="26" t="s">
        <v>9</v>
      </c>
      <c r="D11" s="24" t="s">
        <v>10</v>
      </c>
      <c r="E11" s="26" t="s">
        <v>11</v>
      </c>
      <c r="F11" s="24" t="s">
        <v>12</v>
      </c>
      <c r="G11" s="26" t="s">
        <v>13</v>
      </c>
      <c r="H11" s="20" t="s">
        <v>8</v>
      </c>
      <c r="I11" s="21" t="s">
        <v>9</v>
      </c>
      <c r="J11" s="22" t="s">
        <v>10</v>
      </c>
      <c r="K11" s="21" t="s">
        <v>11</v>
      </c>
      <c r="L11" s="22" t="s">
        <v>12</v>
      </c>
      <c r="M11" s="21" t="s">
        <v>13</v>
      </c>
      <c r="N11" s="23" t="s">
        <v>14</v>
      </c>
      <c r="O11" s="26" t="s">
        <v>15</v>
      </c>
      <c r="P11" s="26" t="s">
        <v>16</v>
      </c>
      <c r="Q11" s="25" t="s">
        <v>17</v>
      </c>
    </row>
    <row r="12" spans="1:17" ht="15" thickBot="1">
      <c r="A12" s="43"/>
      <c r="B12" s="11"/>
      <c r="C12" s="6"/>
      <c r="D12" s="11"/>
      <c r="E12" s="6"/>
      <c r="F12" s="11"/>
      <c r="G12" s="6"/>
      <c r="H12" s="27" t="s">
        <v>18</v>
      </c>
      <c r="I12" s="28" t="s">
        <v>19</v>
      </c>
      <c r="J12" s="29" t="s">
        <v>20</v>
      </c>
      <c r="K12" s="28" t="s">
        <v>21</v>
      </c>
      <c r="L12" s="29" t="s">
        <v>22</v>
      </c>
      <c r="M12" s="27" t="s">
        <v>23</v>
      </c>
      <c r="N12" s="27"/>
      <c r="O12" s="29"/>
      <c r="P12" s="29"/>
      <c r="Q12" s="30"/>
    </row>
    <row r="13" spans="1:17" ht="42" customHeight="1">
      <c r="A13" s="44"/>
      <c r="B13" s="16"/>
      <c r="C13" s="16"/>
      <c r="D13" s="16"/>
      <c r="E13" s="16"/>
      <c r="F13" s="16"/>
      <c r="G13" s="16"/>
      <c r="H13" s="16">
        <f>B13</f>
        <v>0</v>
      </c>
      <c r="I13" s="16">
        <f>C13*0.6</f>
        <v>0</v>
      </c>
      <c r="J13" s="16">
        <f>D13*0.09</f>
        <v>0</v>
      </c>
      <c r="K13" s="16">
        <f>E13*0.15</f>
        <v>0</v>
      </c>
      <c r="L13" s="16">
        <f>F13*0.12</f>
        <v>0</v>
      </c>
      <c r="M13" s="16">
        <f>G13*0.5</f>
        <v>0</v>
      </c>
      <c r="N13" s="16">
        <f>SUM(H13:M13)</f>
        <v>0</v>
      </c>
      <c r="O13" s="16" t="e">
        <f t="shared" ref="O13:O20" si="0">N13/$Q$7</f>
        <v>#DIV/0!</v>
      </c>
      <c r="P13" s="16"/>
      <c r="Q13" s="31"/>
    </row>
    <row r="14" spans="1:17" ht="42" customHeight="1">
      <c r="A14" s="47"/>
      <c r="B14" s="13"/>
      <c r="C14" s="13"/>
      <c r="D14" s="13"/>
      <c r="E14" s="13"/>
      <c r="F14" s="13"/>
      <c r="G14" s="13"/>
      <c r="H14" s="16">
        <f t="shared" ref="H14:H20" si="1">B14</f>
        <v>0</v>
      </c>
      <c r="I14" s="16">
        <f t="shared" ref="I14:I20" si="2">C14*0.6</f>
        <v>0</v>
      </c>
      <c r="J14" s="16">
        <f t="shared" ref="J14:J20" si="3">D14*0.09</f>
        <v>0</v>
      </c>
      <c r="K14" s="16">
        <f t="shared" ref="K14:K20" si="4">E14*0.15</f>
        <v>0</v>
      </c>
      <c r="L14" s="16">
        <f t="shared" ref="L14:L20" si="5">F14*0.12</f>
        <v>0</v>
      </c>
      <c r="M14" s="16">
        <f t="shared" ref="M14:M20" si="6">G14*0.5</f>
        <v>0</v>
      </c>
      <c r="N14" s="16">
        <f t="shared" ref="N14:N20" si="7">SUM(H14:M14)</f>
        <v>0</v>
      </c>
      <c r="O14" s="16" t="e">
        <f t="shared" si="0"/>
        <v>#DIV/0!</v>
      </c>
      <c r="P14" s="13"/>
      <c r="Q14" s="32"/>
    </row>
    <row r="15" spans="1:17" ht="42" customHeight="1">
      <c r="A15" s="47"/>
      <c r="B15" s="13"/>
      <c r="C15" s="13"/>
      <c r="D15" s="13"/>
      <c r="E15" s="13"/>
      <c r="F15" s="13"/>
      <c r="G15" s="13"/>
      <c r="H15" s="16">
        <f t="shared" si="1"/>
        <v>0</v>
      </c>
      <c r="I15" s="16">
        <f t="shared" si="2"/>
        <v>0</v>
      </c>
      <c r="J15" s="16">
        <f t="shared" si="3"/>
        <v>0</v>
      </c>
      <c r="K15" s="16">
        <f t="shared" si="4"/>
        <v>0</v>
      </c>
      <c r="L15" s="16">
        <f t="shared" si="5"/>
        <v>0</v>
      </c>
      <c r="M15" s="16">
        <f t="shared" si="6"/>
        <v>0</v>
      </c>
      <c r="N15" s="16">
        <f t="shared" si="7"/>
        <v>0</v>
      </c>
      <c r="O15" s="16" t="e">
        <f t="shared" si="0"/>
        <v>#DIV/0!</v>
      </c>
      <c r="P15" s="13"/>
      <c r="Q15" s="32"/>
    </row>
    <row r="16" spans="1:17" ht="42" customHeight="1">
      <c r="A16" s="47"/>
      <c r="B16" s="13"/>
      <c r="C16" s="13"/>
      <c r="D16" s="13"/>
      <c r="E16" s="13"/>
      <c r="F16" s="13"/>
      <c r="G16" s="13"/>
      <c r="H16" s="16">
        <f t="shared" si="1"/>
        <v>0</v>
      </c>
      <c r="I16" s="16">
        <f t="shared" si="2"/>
        <v>0</v>
      </c>
      <c r="J16" s="16">
        <f t="shared" si="3"/>
        <v>0</v>
      </c>
      <c r="K16" s="16">
        <f t="shared" si="4"/>
        <v>0</v>
      </c>
      <c r="L16" s="16">
        <f t="shared" si="5"/>
        <v>0</v>
      </c>
      <c r="M16" s="16">
        <f t="shared" si="6"/>
        <v>0</v>
      </c>
      <c r="N16" s="16">
        <f t="shared" si="7"/>
        <v>0</v>
      </c>
      <c r="O16" s="16" t="e">
        <f t="shared" si="0"/>
        <v>#DIV/0!</v>
      </c>
      <c r="P16" s="13"/>
      <c r="Q16" s="32"/>
    </row>
    <row r="17" spans="1:17" ht="42" customHeight="1">
      <c r="A17" s="45"/>
      <c r="B17" s="13"/>
      <c r="C17" s="13"/>
      <c r="D17" s="13"/>
      <c r="E17" s="13"/>
      <c r="F17" s="13"/>
      <c r="G17" s="13"/>
      <c r="H17" s="16">
        <f t="shared" si="1"/>
        <v>0</v>
      </c>
      <c r="I17" s="16">
        <f t="shared" si="2"/>
        <v>0</v>
      </c>
      <c r="J17" s="16">
        <f t="shared" si="3"/>
        <v>0</v>
      </c>
      <c r="K17" s="16">
        <f t="shared" si="4"/>
        <v>0</v>
      </c>
      <c r="L17" s="16">
        <f t="shared" si="5"/>
        <v>0</v>
      </c>
      <c r="M17" s="16">
        <f t="shared" si="6"/>
        <v>0</v>
      </c>
      <c r="N17" s="16">
        <f t="shared" si="7"/>
        <v>0</v>
      </c>
      <c r="O17" s="16" t="e">
        <f t="shared" si="0"/>
        <v>#DIV/0!</v>
      </c>
      <c r="P17" s="13"/>
      <c r="Q17" s="32"/>
    </row>
    <row r="18" spans="1:17" ht="42" customHeight="1">
      <c r="A18" s="45"/>
      <c r="B18" s="13"/>
      <c r="C18" s="13"/>
      <c r="D18" s="13"/>
      <c r="E18" s="13"/>
      <c r="F18" s="13"/>
      <c r="G18" s="13"/>
      <c r="H18" s="16">
        <f t="shared" si="1"/>
        <v>0</v>
      </c>
      <c r="I18" s="16">
        <f t="shared" si="2"/>
        <v>0</v>
      </c>
      <c r="J18" s="16">
        <f t="shared" si="3"/>
        <v>0</v>
      </c>
      <c r="K18" s="16">
        <f t="shared" si="4"/>
        <v>0</v>
      </c>
      <c r="L18" s="16">
        <f t="shared" si="5"/>
        <v>0</v>
      </c>
      <c r="M18" s="16">
        <f t="shared" si="6"/>
        <v>0</v>
      </c>
      <c r="N18" s="16">
        <f>SUM(H18:M18)</f>
        <v>0</v>
      </c>
      <c r="O18" s="16" t="e">
        <f t="shared" si="0"/>
        <v>#DIV/0!</v>
      </c>
      <c r="P18" s="13"/>
      <c r="Q18" s="32"/>
    </row>
    <row r="19" spans="1:17" ht="42" customHeight="1">
      <c r="A19" s="45"/>
      <c r="B19" s="13"/>
      <c r="C19" s="13"/>
      <c r="D19" s="13"/>
      <c r="E19" s="13"/>
      <c r="F19" s="13"/>
      <c r="G19" s="13"/>
      <c r="H19" s="16">
        <f t="shared" si="1"/>
        <v>0</v>
      </c>
      <c r="I19" s="16">
        <f t="shared" si="2"/>
        <v>0</v>
      </c>
      <c r="J19" s="16">
        <f t="shared" si="3"/>
        <v>0</v>
      </c>
      <c r="K19" s="16">
        <f t="shared" si="4"/>
        <v>0</v>
      </c>
      <c r="L19" s="16">
        <f t="shared" si="5"/>
        <v>0</v>
      </c>
      <c r="M19" s="16">
        <f t="shared" si="6"/>
        <v>0</v>
      </c>
      <c r="N19" s="16">
        <f t="shared" si="7"/>
        <v>0</v>
      </c>
      <c r="O19" s="16" t="e">
        <f t="shared" si="0"/>
        <v>#DIV/0!</v>
      </c>
      <c r="P19" s="13"/>
      <c r="Q19" s="1"/>
    </row>
    <row r="20" spans="1:17" ht="42" customHeight="1" thickBot="1">
      <c r="A20" s="46"/>
      <c r="B20" s="33"/>
      <c r="C20" s="33"/>
      <c r="D20" s="33"/>
      <c r="E20" s="33"/>
      <c r="F20" s="33"/>
      <c r="G20" s="33"/>
      <c r="H20" s="16">
        <f t="shared" si="1"/>
        <v>0</v>
      </c>
      <c r="I20" s="16">
        <f t="shared" si="2"/>
        <v>0</v>
      </c>
      <c r="J20" s="16">
        <f t="shared" si="3"/>
        <v>0</v>
      </c>
      <c r="K20" s="16">
        <f t="shared" si="4"/>
        <v>0</v>
      </c>
      <c r="L20" s="16">
        <f t="shared" si="5"/>
        <v>0</v>
      </c>
      <c r="M20" s="16">
        <f t="shared" si="6"/>
        <v>0</v>
      </c>
      <c r="N20" s="16">
        <f t="shared" si="7"/>
        <v>0</v>
      </c>
      <c r="O20" s="16" t="e">
        <f t="shared" si="0"/>
        <v>#DIV/0!</v>
      </c>
      <c r="P20" s="33"/>
      <c r="Q20" s="34"/>
    </row>
    <row r="22" spans="1:17">
      <c r="A22" s="38" t="s">
        <v>24</v>
      </c>
    </row>
    <row r="23" spans="1:17">
      <c r="A23" s="38" t="s">
        <v>25</v>
      </c>
    </row>
    <row r="31" spans="1:17" ht="29.45" customHeight="1"/>
    <row r="32" spans="1:17" ht="35.1" customHeight="1"/>
    <row r="36" s="19" customFormat="1" ht="80.45" customHeight="1"/>
  </sheetData>
  <pageMargins left="0.7" right="0.7" top="0.75" bottom="0.75" header="0.3" footer="0.3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07460-0e40-4531-9093-5ccb783ac1b3" xsi:nil="true"/>
    <lcf76f155ced4ddcb4097134ff3c332f xmlns="593c9258-e6b5-4da5-a3f3-c0226f8033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E083CAA3D052448AABF9471C2294B3" ma:contentTypeVersion="17" ma:contentTypeDescription="Create a new document." ma:contentTypeScope="" ma:versionID="b2acd1f469206709cb45d2072b59d4b6">
  <xsd:schema xmlns:xsd="http://www.w3.org/2001/XMLSchema" xmlns:xs="http://www.w3.org/2001/XMLSchema" xmlns:p="http://schemas.microsoft.com/office/2006/metadata/properties" xmlns:ns2="593c9258-e6b5-4da5-a3f3-c0226f8033e0" xmlns:ns3="ac507460-0e40-4531-9093-5ccb783ac1b3" targetNamespace="http://schemas.microsoft.com/office/2006/metadata/properties" ma:root="true" ma:fieldsID="0fd3552a7ee28567835b341a609dd17c" ns2:_="" ns3:_="">
    <xsd:import namespace="593c9258-e6b5-4da5-a3f3-c0226f8033e0"/>
    <xsd:import namespace="ac507460-0e40-4531-9093-5ccb783ac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c9258-e6b5-4da5-a3f3-c0226f803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dac1349-945f-4eee-882f-a9778f8212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07460-0e40-4531-9093-5ccb783ac1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433dfb3-b68f-4dc5-9c60-3f16f7f8c3a5}" ma:internalName="TaxCatchAll" ma:showField="CatchAllData" ma:web="ac507460-0e40-4531-9093-5ccb783ac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BB83D-339B-49E5-ACF1-FF4AC3274B14}"/>
</file>

<file path=customXml/itemProps2.xml><?xml version="1.0" encoding="utf-8"?>
<ds:datastoreItem xmlns:ds="http://schemas.openxmlformats.org/officeDocument/2006/customXml" ds:itemID="{13C92C24-2AA6-4D40-9FE3-53AD40C9EA10}"/>
</file>

<file path=customXml/itemProps3.xml><?xml version="1.0" encoding="utf-8"?>
<ds:datastoreItem xmlns:ds="http://schemas.openxmlformats.org/officeDocument/2006/customXml" ds:itemID="{EB685205-290A-4036-A668-6C04E97E19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Ilan Jones</dc:creator>
  <cp:keywords/>
  <dc:description/>
  <cp:lastModifiedBy>Ilan Jones</cp:lastModifiedBy>
  <cp:revision/>
  <dcterms:created xsi:type="dcterms:W3CDTF">2026-10-08T10:57:41Z</dcterms:created>
  <dcterms:modified xsi:type="dcterms:W3CDTF">2026-11-04T14:11:28Z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0x01010096E083CAA3D052448AABF9471C2294B3</vt:lpwstr>
  </property>
  <property fmtid="{D5CDD505-2E9C-101B-9397-08002B2CF9AE}" pid="3" name="MediaServiceImageTags">
    <vt:lpwstr/>
  </property>
</Properties>
</file>